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RFP\Drug\2023 Drug RFP\Amendments\"/>
    </mc:Choice>
  </mc:AlternateContent>
  <xr:revisionPtr revIDLastSave="0" documentId="13_ncr:1_{07F335D0-9796-4AA9-B9DC-B55C1B01EB88}" xr6:coauthVersionLast="47" xr6:coauthVersionMax="47" xr10:uidLastSave="{00000000-0000-0000-0000-000000000000}"/>
  <bookViews>
    <workbookView xWindow="-110" yWindow="-110" windowWidth="19420" windowHeight="10420" xr2:uid="{C6064202-71EE-4895-AA72-BEFBAC83B21B}"/>
  </bookViews>
  <sheets>
    <sheet name="ATTACHMENT 26_AMENDED" sheetId="1" r:id="rId1"/>
  </sheets>
  <definedNames>
    <definedName name="_xlnm.Print_Area" localSheetId="0">'ATTACHMENT 26_AMENDED'!$A$1:$F$86</definedName>
    <definedName name="_xlnm.Print_Titles" localSheetId="0">'ATTACHMENT 26_AMENDED'!$1:$10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8" i="1" l="1"/>
  <c r="C84" i="1"/>
  <c r="D84" i="1"/>
  <c r="E84" i="1"/>
  <c r="B84" i="1"/>
</calcChain>
</file>

<file path=xl/sharedStrings.xml><?xml version="1.0" encoding="utf-8"?>
<sst xmlns="http://schemas.openxmlformats.org/spreadsheetml/2006/main" count="83" uniqueCount="40">
  <si>
    <t>APSU</t>
  </si>
  <si>
    <t>Individual</t>
  </si>
  <si>
    <t>Family</t>
  </si>
  <si>
    <t>COUNCIL 82</t>
  </si>
  <si>
    <t>COURTS</t>
  </si>
  <si>
    <t>CSEA</t>
  </si>
  <si>
    <t>DC-37</t>
  </si>
  <si>
    <t>M/C</t>
  </si>
  <si>
    <t>NYSCOPBA</t>
  </si>
  <si>
    <t>PBA</t>
  </si>
  <si>
    <t>PEF</t>
  </si>
  <si>
    <t>PIA</t>
  </si>
  <si>
    <t>RETIREES</t>
  </si>
  <si>
    <t>UUP</t>
  </si>
  <si>
    <t>PE Active</t>
  </si>
  <si>
    <t>PE Retiree</t>
  </si>
  <si>
    <t>PA Active</t>
  </si>
  <si>
    <t>PA Retiree</t>
  </si>
  <si>
    <t>Enrollees</t>
  </si>
  <si>
    <t>Total</t>
  </si>
  <si>
    <t>Union/Group</t>
  </si>
  <si>
    <t>Spouses/DP</t>
  </si>
  <si>
    <t>Dependent Children</t>
  </si>
  <si>
    <t>NYS Total</t>
  </si>
  <si>
    <t>PE Total</t>
  </si>
  <si>
    <t>PA Total</t>
  </si>
  <si>
    <t>GSEU Total</t>
  </si>
  <si>
    <t>CUNY GSEU</t>
  </si>
  <si>
    <t>SUNY GSEU</t>
  </si>
  <si>
    <t>Other (1)</t>
  </si>
  <si>
    <t>PE Other (1)</t>
  </si>
  <si>
    <t>PA Other (1)</t>
  </si>
  <si>
    <t>PA Total (2)</t>
  </si>
  <si>
    <t>GSEU Total (3)</t>
  </si>
  <si>
    <t>Enrollment as of March 2023</t>
  </si>
  <si>
    <t>ATTACHMENT 26</t>
  </si>
  <si>
    <t>EGWP</t>
  </si>
  <si>
    <t xml:space="preserve">Total </t>
  </si>
  <si>
    <r>
      <rPr>
        <b/>
        <sz val="11"/>
        <color theme="1"/>
        <rFont val="Calibri"/>
        <family val="2"/>
        <scheme val="minor"/>
      </rPr>
      <t xml:space="preserve">Footnotes: </t>
    </r>
    <r>
      <rPr>
        <sz val="11"/>
        <color theme="1"/>
        <rFont val="Calibri"/>
        <family val="2"/>
        <scheme val="minor"/>
      </rPr>
      <t xml:space="preserve">
(1) Category of "Other" contains enrollment in the following statuses: Vestee, COBRA, Extended Benefits, Dependent Survivor, Preferred List, Long Term Disability, and Young Adult Option. 
(2) PA enrollment includes both Empire Plan and Excelsior Plan enrollment. Detailed Excelsior enrollment can be found in Attachment 23 - Enrollment by Plan, by Month. 
(3) GSEU enrollment includes both SEHP active and COBRA enrollment.</t>
    </r>
  </si>
  <si>
    <t>Amended 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</si>
</sst>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6"/>
      <color theme="1"/>
      <name val="Arial"/>
      <family val="2"/>
    </font>
    <font>
      <sz val="11"/>
      <color rgb="FFFF0000"/>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0" fillId="0" borderId="0" xfId="0" applyAlignment="1">
      <alignment horizontal="center" vertical="top" wrapText="1"/>
    </xf>
    <xf numFmtId="164" fontId="0" fillId="0" borderId="0" xfId="1" applyNumberFormat="1" applyFont="1"/>
    <xf numFmtId="164" fontId="2" fillId="2" borderId="1" xfId="1" applyNumberFormat="1" applyFont="1" applyFill="1" applyBorder="1"/>
    <xf numFmtId="0" fontId="2" fillId="2" borderId="5" xfId="0" applyFont="1" applyFill="1" applyBorder="1" applyAlignment="1">
      <alignment horizontal="left"/>
    </xf>
    <xf numFmtId="0" fontId="2" fillId="2" borderId="7" xfId="0" applyFont="1" applyFill="1" applyBorder="1" applyAlignment="1">
      <alignment horizontal="left"/>
    </xf>
    <xf numFmtId="0" fontId="2" fillId="4" borderId="2" xfId="0" applyFont="1" applyFill="1" applyBorder="1" applyAlignment="1">
      <alignment horizontal="left"/>
    </xf>
    <xf numFmtId="164" fontId="2" fillId="4" borderId="3" xfId="1" applyNumberFormat="1" applyFont="1" applyFill="1" applyBorder="1"/>
    <xf numFmtId="164" fontId="2" fillId="4" borderId="4" xfId="1" applyNumberFormat="1" applyFont="1" applyFill="1" applyBorder="1"/>
    <xf numFmtId="0" fontId="2" fillId="4" borderId="5" xfId="0" applyFont="1" applyFill="1" applyBorder="1" applyAlignment="1">
      <alignment horizontal="left"/>
    </xf>
    <xf numFmtId="164" fontId="2" fillId="4" borderId="1" xfId="1" applyNumberFormat="1" applyFont="1" applyFill="1" applyBorder="1"/>
    <xf numFmtId="164" fontId="2" fillId="4" borderId="6" xfId="1" applyNumberFormat="1" applyFont="1" applyFill="1" applyBorder="1"/>
    <xf numFmtId="0" fontId="2" fillId="4" borderId="7" xfId="0" applyFont="1" applyFill="1" applyBorder="1" applyAlignment="1">
      <alignment horizontal="left"/>
    </xf>
    <xf numFmtId="164" fontId="2" fillId="3" borderId="8" xfId="0" applyNumberFormat="1" applyFont="1" applyFill="1" applyBorder="1"/>
    <xf numFmtId="164" fontId="2" fillId="3" borderId="9" xfId="0" applyNumberFormat="1" applyFont="1" applyFill="1" applyBorder="1"/>
    <xf numFmtId="164" fontId="2" fillId="3" borderId="1" xfId="1" applyNumberFormat="1" applyFont="1" applyFill="1" applyBorder="1"/>
    <xf numFmtId="164" fontId="0" fillId="0" borderId="1" xfId="1" applyNumberFormat="1" applyFont="1" applyBorder="1"/>
    <xf numFmtId="0" fontId="2" fillId="2" borderId="2" xfId="0" applyFont="1" applyFill="1" applyBorder="1" applyAlignment="1">
      <alignment horizontal="center" vertical="top" wrapText="1"/>
    </xf>
    <xf numFmtId="164" fontId="2" fillId="2" borderId="3" xfId="1" applyNumberFormat="1" applyFont="1" applyFill="1" applyBorder="1" applyAlignment="1">
      <alignment horizontal="center" vertical="top" wrapText="1"/>
    </xf>
    <xf numFmtId="0" fontId="2" fillId="3" borderId="5" xfId="0" applyFont="1" applyFill="1" applyBorder="1" applyAlignment="1">
      <alignment horizontal="left"/>
    </xf>
    <xf numFmtId="0" fontId="0" fillId="0" borderId="5" xfId="0" applyBorder="1" applyAlignment="1">
      <alignment horizontal="left" indent="1"/>
    </xf>
    <xf numFmtId="164" fontId="2" fillId="2" borderId="8" xfId="1" applyNumberFormat="1" applyFont="1" applyFill="1" applyBorder="1"/>
    <xf numFmtId="164" fontId="1" fillId="0" borderId="1" xfId="1" applyNumberFormat="1" applyFont="1" applyFill="1" applyBorder="1"/>
    <xf numFmtId="164" fontId="0" fillId="0" borderId="11" xfId="1" applyNumberFormat="1" applyFont="1" applyBorder="1"/>
    <xf numFmtId="164" fontId="2" fillId="3" borderId="11" xfId="1" applyNumberFormat="1" applyFont="1" applyFill="1" applyBorder="1"/>
    <xf numFmtId="164" fontId="2" fillId="0" borderId="12" xfId="1" applyNumberFormat="1" applyFont="1" applyBorder="1"/>
    <xf numFmtId="164" fontId="2" fillId="2" borderId="13" xfId="1" applyNumberFormat="1" applyFont="1" applyFill="1" applyBorder="1" applyAlignment="1">
      <alignment horizontal="center" vertical="top" wrapText="1"/>
    </xf>
    <xf numFmtId="164" fontId="2" fillId="2" borderId="11" xfId="1" applyNumberFormat="1" applyFont="1" applyFill="1" applyBorder="1"/>
    <xf numFmtId="164" fontId="2" fillId="2" borderId="14" xfId="1" applyNumberFormat="1" applyFont="1" applyFill="1" applyBorder="1"/>
    <xf numFmtId="164" fontId="2" fillId="0" borderId="17" xfId="1" applyNumberFormat="1" applyFont="1" applyBorder="1"/>
    <xf numFmtId="0" fontId="0" fillId="0" borderId="0" xfId="0" applyFill="1"/>
    <xf numFmtId="0" fontId="0" fillId="0" borderId="0" xfId="0" applyAlignment="1">
      <alignment horizontal="left" vertical="top" wrapText="1"/>
    </xf>
    <xf numFmtId="0" fontId="4" fillId="0" borderId="0" xfId="0" applyFont="1" applyAlignment="1">
      <alignment horizontal="center" vertical="top"/>
    </xf>
    <xf numFmtId="0" fontId="3" fillId="6" borderId="0" xfId="0" applyFont="1" applyFill="1" applyAlignment="1">
      <alignment horizontal="center" vertical="top"/>
    </xf>
    <xf numFmtId="0" fontId="2" fillId="0" borderId="10" xfId="0" applyFont="1" applyBorder="1" applyAlignment="1">
      <alignment horizontal="center"/>
    </xf>
    <xf numFmtId="164" fontId="3" fillId="7" borderId="4" xfId="1" applyNumberFormat="1" applyFont="1" applyFill="1" applyBorder="1" applyAlignment="1">
      <alignment horizontal="center" vertical="top" wrapText="1"/>
    </xf>
    <xf numFmtId="164" fontId="3" fillId="5" borderId="15" xfId="1" applyNumberFormat="1" applyFont="1" applyFill="1" applyBorder="1"/>
    <xf numFmtId="164" fontId="5" fillId="0" borderId="1" xfId="1" applyNumberFormat="1" applyFont="1" applyBorder="1"/>
    <xf numFmtId="164" fontId="3" fillId="5" borderId="1" xfId="1" applyNumberFormat="1" applyFont="1" applyFill="1" applyBorder="1"/>
    <xf numFmtId="164" fontId="5" fillId="0" borderId="1" xfId="1" applyNumberFormat="1" applyFont="1" applyFill="1" applyBorder="1" applyAlignment="1">
      <alignment horizontal="right"/>
    </xf>
    <xf numFmtId="164" fontId="3" fillId="5" borderId="16" xfId="1" applyNumberFormat="1" applyFont="1" applyFill="1" applyBorder="1"/>
    <xf numFmtId="164" fontId="3" fillId="0" borderId="12" xfId="1"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204107</xdr:colOff>
      <xdr:row>1</xdr:row>
      <xdr:rowOff>190499</xdr:rowOff>
    </xdr:from>
    <xdr:to>
      <xdr:col>5</xdr:col>
      <xdr:colOff>613833</xdr:colOff>
      <xdr:row>7</xdr:row>
      <xdr:rowOff>21166</xdr:rowOff>
    </xdr:to>
    <xdr:sp macro="" textlink="">
      <xdr:nvSpPr>
        <xdr:cNvPr id="4" name="Shape 14">
          <a:extLst>
            <a:ext uri="{FF2B5EF4-FFF2-40B4-BE49-F238E27FC236}">
              <a16:creationId xmlns:a16="http://schemas.microsoft.com/office/drawing/2014/main" id="{46B32F53-D4E5-4FA8-A90F-4A35E64FF51B}"/>
            </a:ext>
          </a:extLst>
        </xdr:cNvPr>
        <xdr:cNvSpPr/>
      </xdr:nvSpPr>
      <xdr:spPr>
        <a:xfrm>
          <a:off x="204107" y="455082"/>
          <a:ext cx="5648476" cy="973667"/>
        </a:xfrm>
        <a:custGeom>
          <a:avLst/>
          <a:gdLst/>
          <a:ahLst/>
          <a:cxnLst/>
          <a:rect l="0" t="0" r="0" b="0"/>
          <a:pathLst>
            <a:path w="6610350" h="800100">
              <a:moveTo>
                <a:pt x="0" y="182575"/>
              </a:moveTo>
              <a:cubicBezTo>
                <a:pt x="0" y="81737"/>
                <a:pt x="81737" y="0"/>
                <a:pt x="182575" y="0"/>
              </a:cubicBezTo>
              <a:lnTo>
                <a:pt x="6427775" y="0"/>
              </a:lnTo>
              <a:cubicBezTo>
                <a:pt x="6528613" y="0"/>
                <a:pt x="6610350" y="81737"/>
                <a:pt x="6610350" y="182575"/>
              </a:cubicBezTo>
              <a:lnTo>
                <a:pt x="6610350" y="617525"/>
              </a:lnTo>
              <a:cubicBezTo>
                <a:pt x="6610350" y="718363"/>
                <a:pt x="6528613" y="800100"/>
                <a:pt x="6427775" y="800100"/>
              </a:cubicBezTo>
              <a:lnTo>
                <a:pt x="182575" y="800100"/>
              </a:lnTo>
              <a:cubicBezTo>
                <a:pt x="81737" y="800100"/>
                <a:pt x="0" y="718363"/>
                <a:pt x="0" y="617525"/>
              </a:cubicBezTo>
              <a:close/>
            </a:path>
          </a:pathLst>
        </a:custGeom>
        <a:ln w="12700" cap="flat">
          <a:round/>
        </a:ln>
      </xdr:spPr>
      <xdr:style>
        <a:lnRef idx="1">
          <a:srgbClr val="000000"/>
        </a:lnRef>
        <a:fillRef idx="0">
          <a:srgbClr val="000000">
            <a:alpha val="0"/>
          </a:srgbClr>
        </a:fillRef>
        <a:effectRef idx="0">
          <a:scrgbClr r="0" g="0" b="0"/>
        </a:effectRef>
        <a:fontRef idx="none"/>
      </xdr:style>
      <xdr:txBody>
        <a:bodyPr wrap="square"/>
        <a:lstStyle/>
        <a:p>
          <a:endParaRPr lang="en-US"/>
        </a:p>
      </xdr:txBody>
    </xdr:sp>
    <xdr:clientData/>
  </xdr:twoCellAnchor>
  <xdr:twoCellAnchor>
    <xdr:from>
      <xdr:col>2</xdr:col>
      <xdr:colOff>349683</xdr:colOff>
      <xdr:row>2</xdr:row>
      <xdr:rowOff>128945</xdr:rowOff>
    </xdr:from>
    <xdr:to>
      <xdr:col>5</xdr:col>
      <xdr:colOff>456597</xdr:colOff>
      <xdr:row>6</xdr:row>
      <xdr:rowOff>128944</xdr:rowOff>
    </xdr:to>
    <xdr:sp macro="" textlink="">
      <xdr:nvSpPr>
        <xdr:cNvPr id="5" name="Rectangle 4">
          <a:extLst>
            <a:ext uri="{FF2B5EF4-FFF2-40B4-BE49-F238E27FC236}">
              <a16:creationId xmlns:a16="http://schemas.microsoft.com/office/drawing/2014/main" id="{F08AFAEB-E42B-4EDF-A11E-BCB0AF496DD7}"/>
            </a:ext>
          </a:extLst>
        </xdr:cNvPr>
        <xdr:cNvSpPr/>
      </xdr:nvSpPr>
      <xdr:spPr>
        <a:xfrm>
          <a:off x="2445183" y="584028"/>
          <a:ext cx="3250164" cy="761999"/>
        </a:xfrm>
        <a:prstGeom prst="rect">
          <a:avLst/>
        </a:prstGeom>
        <a:ln>
          <a:noFill/>
        </a:ln>
      </xdr:spPr>
      <xdr:txBody>
        <a:bodyPr vert="horz" wrap="square" lIns="0" tIns="0" rIns="0" bIns="0" rtlCol="0">
          <a:noAutofit/>
        </a:bodyPr>
        <a:lstStyle/>
        <a:p>
          <a:pPr marL="37465" marR="0" algn="ctr">
            <a:lnSpc>
              <a:spcPct val="107000"/>
            </a:lnSpc>
            <a:spcBef>
              <a:spcPts val="0"/>
            </a:spcBef>
            <a:spcAft>
              <a:spcPts val="800"/>
            </a:spcAft>
          </a:pPr>
          <a:r>
            <a:rPr lang="en-US" sz="1000" b="1">
              <a:solidFill>
                <a:srgbClr val="000000"/>
              </a:solidFill>
              <a:effectLst/>
              <a:latin typeface="Arial" panose="020B0604020202020204" pitchFamily="34" charset="0"/>
              <a:ea typeface="Arial" panose="020B0604020202020204" pitchFamily="34" charset="0"/>
              <a:cs typeface="Arial" panose="020B0604020202020204" pitchFamily="34" charset="0"/>
            </a:rPr>
            <a:t>Covered Lives by Union/Group - RFP entitled: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Pharmacy Benefit Services for The Empire Plan, Excelsior Plan, Student Employee Health Plan, and NYS Insurance Fund Workers’ Compensation Prescription Drug Programs”</a:t>
          </a:r>
          <a:endPar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endParaRPr>
        </a:p>
        <a:p>
          <a:pPr marL="0" marR="0" algn="ctr">
            <a:lnSpc>
              <a:spcPct val="107000"/>
            </a:lnSpc>
            <a:spcBef>
              <a:spcPts val="0"/>
            </a:spcBef>
            <a:spcAft>
              <a:spcPts val="800"/>
            </a:spcAft>
          </a:pPr>
          <a:r>
            <a:rPr lang="en-US" sz="1000">
              <a:solidFill>
                <a:srgbClr val="000000"/>
              </a:solidFill>
              <a:effectLst/>
              <a:latin typeface="Calibri" panose="020F0502020204030204" pitchFamily="34" charset="0"/>
              <a:ea typeface="Calibri" panose="020F0502020204030204" pitchFamily="34" charset="0"/>
            </a:rPr>
            <a:t> </a:t>
          </a:r>
        </a:p>
      </xdr:txBody>
    </xdr:sp>
    <xdr:clientData/>
  </xdr:twoCellAnchor>
  <xdr:twoCellAnchor>
    <xdr:from>
      <xdr:col>0</xdr:col>
      <xdr:colOff>281862</xdr:colOff>
      <xdr:row>3</xdr:row>
      <xdr:rowOff>68035</xdr:rowOff>
    </xdr:from>
    <xdr:to>
      <xdr:col>1</xdr:col>
      <xdr:colOff>804333</xdr:colOff>
      <xdr:row>5</xdr:row>
      <xdr:rowOff>74084</xdr:rowOff>
    </xdr:to>
    <xdr:pic>
      <xdr:nvPicPr>
        <xdr:cNvPr id="6" name="Picture 5">
          <a:extLst>
            <a:ext uri="{FF2B5EF4-FFF2-40B4-BE49-F238E27FC236}">
              <a16:creationId xmlns:a16="http://schemas.microsoft.com/office/drawing/2014/main" id="{E0902DA7-DDB9-4199-B57F-37EF35976FF2}"/>
            </a:ext>
          </a:extLst>
        </xdr:cNvPr>
        <xdr:cNvPicPr/>
      </xdr:nvPicPr>
      <xdr:blipFill>
        <a:blip xmlns:r="http://schemas.openxmlformats.org/officeDocument/2006/relationships" r:embed="rId1"/>
        <a:stretch>
          <a:fillRect/>
        </a:stretch>
      </xdr:blipFill>
      <xdr:spPr>
        <a:xfrm>
          <a:off x="281862" y="713618"/>
          <a:ext cx="1570221" cy="387049"/>
        </a:xfrm>
        <a:prstGeom prst="rect">
          <a:avLst/>
        </a:prstGeom>
      </xdr:spPr>
    </xdr:pic>
    <xdr:clientData/>
  </xdr:twoCellAnchor>
  <xdr:twoCellAnchor>
    <xdr:from>
      <xdr:col>0</xdr:col>
      <xdr:colOff>626792</xdr:colOff>
      <xdr:row>2</xdr:row>
      <xdr:rowOff>42333</xdr:rowOff>
    </xdr:from>
    <xdr:to>
      <xdr:col>2</xdr:col>
      <xdr:colOff>6695</xdr:colOff>
      <xdr:row>7</xdr:row>
      <xdr:rowOff>42333</xdr:rowOff>
    </xdr:to>
    <xdr:sp macro="" textlink="">
      <xdr:nvSpPr>
        <xdr:cNvPr id="7" name="Shape 31">
          <a:extLst>
            <a:ext uri="{FF2B5EF4-FFF2-40B4-BE49-F238E27FC236}">
              <a16:creationId xmlns:a16="http://schemas.microsoft.com/office/drawing/2014/main" id="{D112AE58-AE72-4FAD-9A22-C3AD5D86C907}"/>
            </a:ext>
          </a:extLst>
        </xdr:cNvPr>
        <xdr:cNvSpPr/>
      </xdr:nvSpPr>
      <xdr:spPr>
        <a:xfrm flipH="1">
          <a:off x="626792" y="497416"/>
          <a:ext cx="1475403" cy="952500"/>
        </a:xfrm>
        <a:custGeom>
          <a:avLst/>
          <a:gdLst/>
          <a:ahLst/>
          <a:cxnLst/>
          <a:rect l="0" t="0" r="0" b="0"/>
          <a:pathLst>
            <a:path h="800100">
              <a:moveTo>
                <a:pt x="0" y="0"/>
              </a:moveTo>
              <a:lnTo>
                <a:pt x="0" y="800100"/>
              </a:lnTo>
            </a:path>
          </a:pathLst>
        </a:custGeom>
        <a:ln w="9525" cap="flat">
          <a:round/>
        </a:ln>
      </xdr:spPr>
      <xdr:style>
        <a:lnRef idx="1">
          <a:srgbClr val="000000"/>
        </a:lnRef>
        <a:fillRef idx="0">
          <a:srgbClr val="000000">
            <a:alpha val="0"/>
          </a:srgbClr>
        </a:fillRef>
        <a:effectRef idx="0">
          <a:scrgbClr r="0" g="0" b="0"/>
        </a:effectRef>
        <a:fontRef idx="none"/>
      </xdr:style>
      <xdr:txBody>
        <a:bodyPr wrap="square"/>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44E07-5297-4ACA-BC2B-05EBBF5E2026}">
  <sheetPr>
    <pageSetUpPr fitToPage="1"/>
  </sheetPr>
  <dimension ref="A1:N86"/>
  <sheetViews>
    <sheetView showGridLines="0" tabSelected="1" zoomScale="90" zoomScaleNormal="90" workbookViewId="0">
      <selection sqref="A1:F1"/>
    </sheetView>
  </sheetViews>
  <sheetFormatPr defaultRowHeight="14.5" x14ac:dyDescent="0.35"/>
  <cols>
    <col min="1" max="5" width="15.7265625" customWidth="1"/>
    <col min="6" max="6" width="12.1796875" style="2" bestFit="1" customWidth="1"/>
  </cols>
  <sheetData>
    <row r="1" spans="1:6" ht="21" customHeight="1" x14ac:dyDescent="0.35">
      <c r="A1" s="32" t="s">
        <v>35</v>
      </c>
      <c r="B1" s="32"/>
      <c r="C1" s="32"/>
      <c r="D1" s="32"/>
      <c r="E1" s="32"/>
      <c r="F1" s="32"/>
    </row>
    <row r="2" spans="1:6" ht="15" customHeight="1" x14ac:dyDescent="0.35">
      <c r="A2" s="33" t="s">
        <v>39</v>
      </c>
      <c r="B2" s="33"/>
      <c r="C2" s="33"/>
      <c r="D2" s="33"/>
      <c r="E2" s="33"/>
      <c r="F2" s="33"/>
    </row>
    <row r="6" spans="1:6" x14ac:dyDescent="0.35">
      <c r="B6" s="2"/>
      <c r="C6" s="2"/>
      <c r="D6" s="2"/>
      <c r="E6" s="2"/>
    </row>
    <row r="7" spans="1:6" x14ac:dyDescent="0.35">
      <c r="B7" s="2"/>
      <c r="C7" s="2"/>
      <c r="D7" s="2"/>
      <c r="E7" s="2"/>
    </row>
    <row r="8" spans="1:6" x14ac:dyDescent="0.35">
      <c r="B8" s="2"/>
      <c r="C8" s="2"/>
      <c r="D8" s="2"/>
      <c r="E8" s="2"/>
    </row>
    <row r="9" spans="1:6" ht="15" thickBot="1" x14ac:dyDescent="0.4">
      <c r="A9" s="34" t="s">
        <v>34</v>
      </c>
      <c r="B9" s="34"/>
      <c r="C9" s="34"/>
      <c r="D9" s="34"/>
      <c r="E9" s="34"/>
      <c r="F9" s="34"/>
    </row>
    <row r="10" spans="1:6" s="1" customFormat="1" ht="29.25" customHeight="1" x14ac:dyDescent="0.35">
      <c r="A10" s="17" t="s">
        <v>20</v>
      </c>
      <c r="B10" s="18" t="s">
        <v>18</v>
      </c>
      <c r="C10" s="18" t="s">
        <v>21</v>
      </c>
      <c r="D10" s="18" t="s">
        <v>22</v>
      </c>
      <c r="E10" s="26" t="s">
        <v>19</v>
      </c>
      <c r="F10" s="35" t="s">
        <v>36</v>
      </c>
    </row>
    <row r="11" spans="1:6" x14ac:dyDescent="0.35">
      <c r="A11" s="19" t="s">
        <v>0</v>
      </c>
      <c r="B11" s="15">
        <v>880</v>
      </c>
      <c r="C11" s="15">
        <v>498</v>
      </c>
      <c r="D11" s="15">
        <v>978</v>
      </c>
      <c r="E11" s="24">
        <v>2356</v>
      </c>
      <c r="F11" s="36">
        <v>0</v>
      </c>
    </row>
    <row r="12" spans="1:6" x14ac:dyDescent="0.35">
      <c r="A12" s="20" t="s">
        <v>1</v>
      </c>
      <c r="B12" s="16">
        <v>337</v>
      </c>
      <c r="C12" s="16">
        <v>0</v>
      </c>
      <c r="D12" s="16">
        <v>0</v>
      </c>
      <c r="E12" s="23">
        <v>337</v>
      </c>
      <c r="F12" s="37">
        <v>0</v>
      </c>
    </row>
    <row r="13" spans="1:6" x14ac:dyDescent="0.35">
      <c r="A13" s="20" t="s">
        <v>2</v>
      </c>
      <c r="B13" s="16">
        <v>543</v>
      </c>
      <c r="C13" s="16">
        <v>498</v>
      </c>
      <c r="D13" s="16">
        <v>978</v>
      </c>
      <c r="E13" s="23">
        <v>2019</v>
      </c>
      <c r="F13" s="37">
        <v>0</v>
      </c>
    </row>
    <row r="14" spans="1:6" x14ac:dyDescent="0.35">
      <c r="A14" s="19" t="s">
        <v>3</v>
      </c>
      <c r="B14" s="15">
        <v>417</v>
      </c>
      <c r="C14" s="15">
        <v>281</v>
      </c>
      <c r="D14" s="15">
        <v>616</v>
      </c>
      <c r="E14" s="24">
        <v>1314</v>
      </c>
      <c r="F14" s="38">
        <v>0</v>
      </c>
    </row>
    <row r="15" spans="1:6" x14ac:dyDescent="0.35">
      <c r="A15" s="20" t="s">
        <v>1</v>
      </c>
      <c r="B15" s="16">
        <v>94</v>
      </c>
      <c r="C15" s="16">
        <v>0</v>
      </c>
      <c r="D15" s="16">
        <v>0</v>
      </c>
      <c r="E15" s="23">
        <v>94</v>
      </c>
      <c r="F15" s="37">
        <v>0</v>
      </c>
    </row>
    <row r="16" spans="1:6" x14ac:dyDescent="0.35">
      <c r="A16" s="20" t="s">
        <v>2</v>
      </c>
      <c r="B16" s="16">
        <v>323</v>
      </c>
      <c r="C16" s="16">
        <v>281</v>
      </c>
      <c r="D16" s="16">
        <v>616</v>
      </c>
      <c r="E16" s="23">
        <v>1220</v>
      </c>
      <c r="F16" s="37">
        <v>0</v>
      </c>
    </row>
    <row r="17" spans="1:13" x14ac:dyDescent="0.35">
      <c r="A17" s="19" t="s">
        <v>4</v>
      </c>
      <c r="B17" s="15">
        <v>11956</v>
      </c>
      <c r="C17" s="15">
        <v>5374</v>
      </c>
      <c r="D17" s="15">
        <v>9249</v>
      </c>
      <c r="E17" s="24">
        <v>26579</v>
      </c>
      <c r="F17" s="38">
        <v>11</v>
      </c>
    </row>
    <row r="18" spans="1:13" x14ac:dyDescent="0.35">
      <c r="A18" s="20" t="s">
        <v>1</v>
      </c>
      <c r="B18" s="16">
        <v>5428</v>
      </c>
      <c r="C18" s="16">
        <v>0</v>
      </c>
      <c r="D18" s="16">
        <v>0</v>
      </c>
      <c r="E18" s="23">
        <v>5428</v>
      </c>
      <c r="F18" s="37">
        <v>0</v>
      </c>
    </row>
    <row r="19" spans="1:13" x14ac:dyDescent="0.35">
      <c r="A19" s="20" t="s">
        <v>2</v>
      </c>
      <c r="B19" s="16">
        <v>6528</v>
      </c>
      <c r="C19" s="16">
        <v>5374</v>
      </c>
      <c r="D19" s="16">
        <v>9249</v>
      </c>
      <c r="E19" s="23">
        <v>21151</v>
      </c>
      <c r="F19" s="37">
        <v>11</v>
      </c>
    </row>
    <row r="20" spans="1:13" x14ac:dyDescent="0.35">
      <c r="A20" s="19" t="s">
        <v>5</v>
      </c>
      <c r="B20" s="15">
        <v>33325</v>
      </c>
      <c r="C20" s="15">
        <v>11106</v>
      </c>
      <c r="D20" s="15">
        <v>21282</v>
      </c>
      <c r="E20" s="24">
        <v>65713</v>
      </c>
      <c r="F20" s="38">
        <v>26</v>
      </c>
      <c r="M20" s="30"/>
    </row>
    <row r="21" spans="1:13" x14ac:dyDescent="0.35">
      <c r="A21" s="20" t="s">
        <v>1</v>
      </c>
      <c r="B21" s="16">
        <v>18162</v>
      </c>
      <c r="C21" s="16">
        <v>0</v>
      </c>
      <c r="D21" s="16">
        <v>0</v>
      </c>
      <c r="E21" s="23">
        <v>18162</v>
      </c>
      <c r="F21" s="37">
        <v>1</v>
      </c>
    </row>
    <row r="22" spans="1:13" x14ac:dyDescent="0.35">
      <c r="A22" s="20" t="s">
        <v>2</v>
      </c>
      <c r="B22" s="16">
        <v>15163</v>
      </c>
      <c r="C22" s="16">
        <v>11106</v>
      </c>
      <c r="D22" s="16">
        <v>21282</v>
      </c>
      <c r="E22" s="23">
        <v>47551</v>
      </c>
      <c r="F22" s="37">
        <v>25</v>
      </c>
    </row>
    <row r="23" spans="1:13" x14ac:dyDescent="0.35">
      <c r="A23" s="19" t="s">
        <v>6</v>
      </c>
      <c r="B23" s="15">
        <v>243</v>
      </c>
      <c r="C23" s="15">
        <v>66</v>
      </c>
      <c r="D23" s="15">
        <v>88</v>
      </c>
      <c r="E23" s="24">
        <v>397</v>
      </c>
      <c r="F23" s="38">
        <v>0</v>
      </c>
    </row>
    <row r="24" spans="1:13" x14ac:dyDescent="0.35">
      <c r="A24" s="20" t="s">
        <v>1</v>
      </c>
      <c r="B24" s="16">
        <v>166</v>
      </c>
      <c r="C24" s="16">
        <v>0</v>
      </c>
      <c r="D24" s="16">
        <v>0</v>
      </c>
      <c r="E24" s="23">
        <v>166</v>
      </c>
      <c r="F24" s="37">
        <v>0</v>
      </c>
    </row>
    <row r="25" spans="1:13" x14ac:dyDescent="0.35">
      <c r="A25" s="20" t="s">
        <v>2</v>
      </c>
      <c r="B25" s="16">
        <v>77</v>
      </c>
      <c r="C25" s="16">
        <v>66</v>
      </c>
      <c r="D25" s="16">
        <v>88</v>
      </c>
      <c r="E25" s="23">
        <v>231</v>
      </c>
      <c r="F25" s="37">
        <v>0</v>
      </c>
    </row>
    <row r="26" spans="1:13" x14ac:dyDescent="0.35">
      <c r="A26" s="19" t="s">
        <v>7</v>
      </c>
      <c r="B26" s="15">
        <v>13228</v>
      </c>
      <c r="C26" s="15">
        <v>6303</v>
      </c>
      <c r="D26" s="15">
        <v>10218</v>
      </c>
      <c r="E26" s="24">
        <v>29749</v>
      </c>
      <c r="F26" s="38">
        <v>8</v>
      </c>
    </row>
    <row r="27" spans="1:13" x14ac:dyDescent="0.35">
      <c r="A27" s="20" t="s">
        <v>1</v>
      </c>
      <c r="B27" s="16">
        <v>5965</v>
      </c>
      <c r="C27" s="16">
        <v>0</v>
      </c>
      <c r="D27" s="16">
        <v>0</v>
      </c>
      <c r="E27" s="23">
        <v>5965</v>
      </c>
      <c r="F27" s="37">
        <v>0</v>
      </c>
    </row>
    <row r="28" spans="1:13" x14ac:dyDescent="0.35">
      <c r="A28" s="20" t="s">
        <v>2</v>
      </c>
      <c r="B28" s="16">
        <v>7263</v>
      </c>
      <c r="C28" s="16">
        <v>6303</v>
      </c>
      <c r="D28" s="16">
        <v>10218</v>
      </c>
      <c r="E28" s="23">
        <v>23784</v>
      </c>
      <c r="F28" s="37">
        <v>8</v>
      </c>
    </row>
    <row r="29" spans="1:13" x14ac:dyDescent="0.35">
      <c r="A29" s="19" t="s">
        <v>8</v>
      </c>
      <c r="B29" s="15">
        <v>14171</v>
      </c>
      <c r="C29" s="15">
        <v>6909</v>
      </c>
      <c r="D29" s="15">
        <v>15636</v>
      </c>
      <c r="E29" s="24">
        <v>36716</v>
      </c>
      <c r="F29" s="38">
        <v>1</v>
      </c>
    </row>
    <row r="30" spans="1:13" x14ac:dyDescent="0.35">
      <c r="A30" s="20" t="s">
        <v>1</v>
      </c>
      <c r="B30" s="16">
        <v>5342</v>
      </c>
      <c r="C30" s="16">
        <v>0</v>
      </c>
      <c r="D30" s="16">
        <v>0</v>
      </c>
      <c r="E30" s="23">
        <v>5342</v>
      </c>
      <c r="F30" s="37">
        <v>0</v>
      </c>
    </row>
    <row r="31" spans="1:13" x14ac:dyDescent="0.35">
      <c r="A31" s="20" t="s">
        <v>2</v>
      </c>
      <c r="B31" s="16">
        <v>8829</v>
      </c>
      <c r="C31" s="16">
        <v>6909</v>
      </c>
      <c r="D31" s="16">
        <v>15636</v>
      </c>
      <c r="E31" s="23">
        <v>31374</v>
      </c>
      <c r="F31" s="37">
        <v>1</v>
      </c>
    </row>
    <row r="32" spans="1:13" x14ac:dyDescent="0.35">
      <c r="A32" s="19" t="s">
        <v>29</v>
      </c>
      <c r="B32" s="15">
        <v>15219</v>
      </c>
      <c r="C32" s="15">
        <v>450</v>
      </c>
      <c r="D32" s="15">
        <v>1031</v>
      </c>
      <c r="E32" s="24">
        <v>16700</v>
      </c>
      <c r="F32" s="38">
        <v>13299</v>
      </c>
    </row>
    <row r="33" spans="1:14" x14ac:dyDescent="0.35">
      <c r="A33" s="20" t="s">
        <v>1</v>
      </c>
      <c r="B33" s="16">
        <v>14335</v>
      </c>
      <c r="C33" s="16">
        <v>0</v>
      </c>
      <c r="D33" s="16">
        <v>0</v>
      </c>
      <c r="E33" s="23">
        <v>14335</v>
      </c>
      <c r="F33" s="37">
        <v>12837</v>
      </c>
    </row>
    <row r="34" spans="1:14" x14ac:dyDescent="0.35">
      <c r="A34" s="20" t="s">
        <v>2</v>
      </c>
      <c r="B34" s="16">
        <v>884</v>
      </c>
      <c r="C34" s="16">
        <v>450</v>
      </c>
      <c r="D34" s="16">
        <v>1031</v>
      </c>
      <c r="E34" s="23">
        <v>2365</v>
      </c>
      <c r="F34" s="37">
        <v>462</v>
      </c>
    </row>
    <row r="35" spans="1:14" x14ac:dyDescent="0.35">
      <c r="A35" s="19" t="s">
        <v>9</v>
      </c>
      <c r="B35" s="15">
        <v>2826</v>
      </c>
      <c r="C35" s="15">
        <v>1558</v>
      </c>
      <c r="D35" s="15">
        <v>3199</v>
      </c>
      <c r="E35" s="24">
        <v>7583</v>
      </c>
      <c r="F35" s="38">
        <v>4</v>
      </c>
    </row>
    <row r="36" spans="1:14" x14ac:dyDescent="0.35">
      <c r="A36" s="20" t="s">
        <v>1</v>
      </c>
      <c r="B36" s="16">
        <v>1131</v>
      </c>
      <c r="C36" s="16">
        <v>0</v>
      </c>
      <c r="D36" s="16">
        <v>0</v>
      </c>
      <c r="E36" s="23">
        <v>1131</v>
      </c>
      <c r="F36" s="37">
        <v>0</v>
      </c>
    </row>
    <row r="37" spans="1:14" x14ac:dyDescent="0.35">
      <c r="A37" s="20" t="s">
        <v>2</v>
      </c>
      <c r="B37" s="16">
        <v>1695</v>
      </c>
      <c r="C37" s="16">
        <v>1558</v>
      </c>
      <c r="D37" s="16">
        <v>3199</v>
      </c>
      <c r="E37" s="23">
        <v>6452</v>
      </c>
      <c r="F37" s="37">
        <v>4</v>
      </c>
    </row>
    <row r="38" spans="1:14" x14ac:dyDescent="0.35">
      <c r="A38" s="19" t="s">
        <v>10</v>
      </c>
      <c r="B38" s="15">
        <v>32201</v>
      </c>
      <c r="C38" s="15">
        <v>14078</v>
      </c>
      <c r="D38" s="15">
        <v>24332</v>
      </c>
      <c r="E38" s="24">
        <v>70611</v>
      </c>
      <c r="F38" s="38">
        <v>30</v>
      </c>
    </row>
    <row r="39" spans="1:14" x14ac:dyDescent="0.35">
      <c r="A39" s="20" t="s">
        <v>1</v>
      </c>
      <c r="B39" s="16">
        <v>15398</v>
      </c>
      <c r="C39" s="16">
        <v>0</v>
      </c>
      <c r="D39" s="16">
        <v>0</v>
      </c>
      <c r="E39" s="23">
        <v>15398</v>
      </c>
      <c r="F39" s="37">
        <v>2</v>
      </c>
    </row>
    <row r="40" spans="1:14" x14ac:dyDescent="0.35">
      <c r="A40" s="20" t="s">
        <v>2</v>
      </c>
      <c r="B40" s="16">
        <v>16803</v>
      </c>
      <c r="C40" s="16">
        <v>14078</v>
      </c>
      <c r="D40" s="16">
        <v>24332</v>
      </c>
      <c r="E40" s="23">
        <v>55213</v>
      </c>
      <c r="F40" s="37">
        <v>28</v>
      </c>
    </row>
    <row r="41" spans="1:14" x14ac:dyDescent="0.35">
      <c r="A41" s="19" t="s">
        <v>11</v>
      </c>
      <c r="B41" s="15">
        <v>859</v>
      </c>
      <c r="C41" s="15">
        <v>682</v>
      </c>
      <c r="D41" s="15">
        <v>1548</v>
      </c>
      <c r="E41" s="24">
        <v>3089</v>
      </c>
      <c r="F41" s="38">
        <v>0</v>
      </c>
    </row>
    <row r="42" spans="1:14" x14ac:dyDescent="0.35">
      <c r="A42" s="20" t="s">
        <v>1</v>
      </c>
      <c r="B42" s="16">
        <v>130</v>
      </c>
      <c r="C42" s="16">
        <v>0</v>
      </c>
      <c r="D42" s="16">
        <v>0</v>
      </c>
      <c r="E42" s="23">
        <v>130</v>
      </c>
      <c r="F42" s="37">
        <v>0</v>
      </c>
    </row>
    <row r="43" spans="1:14" x14ac:dyDescent="0.35">
      <c r="A43" s="20" t="s">
        <v>2</v>
      </c>
      <c r="B43" s="16">
        <v>729</v>
      </c>
      <c r="C43" s="16">
        <v>682</v>
      </c>
      <c r="D43" s="16">
        <v>1548</v>
      </c>
      <c r="E43" s="23">
        <v>2959</v>
      </c>
      <c r="F43" s="39">
        <v>0</v>
      </c>
    </row>
    <row r="44" spans="1:14" x14ac:dyDescent="0.35">
      <c r="A44" s="19" t="s">
        <v>12</v>
      </c>
      <c r="B44" s="15">
        <v>135674</v>
      </c>
      <c r="C44" s="15">
        <v>52855</v>
      </c>
      <c r="D44" s="15">
        <v>13678</v>
      </c>
      <c r="E44" s="24">
        <v>202207</v>
      </c>
      <c r="F44" s="38">
        <v>145252</v>
      </c>
    </row>
    <row r="45" spans="1:14" x14ac:dyDescent="0.35">
      <c r="A45" s="20" t="s">
        <v>1</v>
      </c>
      <c r="B45" s="16">
        <v>81203</v>
      </c>
      <c r="C45" s="16">
        <v>0</v>
      </c>
      <c r="D45" s="16">
        <v>0</v>
      </c>
      <c r="E45" s="23">
        <v>81203</v>
      </c>
      <c r="F45" s="37">
        <v>67412</v>
      </c>
      <c r="N45" s="30"/>
    </row>
    <row r="46" spans="1:14" x14ac:dyDescent="0.35">
      <c r="A46" s="20" t="s">
        <v>2</v>
      </c>
      <c r="B46" s="16">
        <v>54471</v>
      </c>
      <c r="C46" s="16">
        <v>52855</v>
      </c>
      <c r="D46" s="16">
        <v>13678</v>
      </c>
      <c r="E46" s="23">
        <v>121004</v>
      </c>
      <c r="F46" s="37">
        <v>77840</v>
      </c>
    </row>
    <row r="47" spans="1:14" x14ac:dyDescent="0.35">
      <c r="A47" s="19" t="s">
        <v>13</v>
      </c>
      <c r="B47" s="15">
        <v>23523</v>
      </c>
      <c r="C47" s="15">
        <v>11470</v>
      </c>
      <c r="D47" s="15">
        <v>17089</v>
      </c>
      <c r="E47" s="24">
        <v>52082</v>
      </c>
      <c r="F47" s="38">
        <v>22</v>
      </c>
    </row>
    <row r="48" spans="1:14" x14ac:dyDescent="0.35">
      <c r="A48" s="20" t="s">
        <v>1</v>
      </c>
      <c r="B48" s="16">
        <v>10805</v>
      </c>
      <c r="C48" s="16">
        <v>0</v>
      </c>
      <c r="D48" s="16">
        <v>0</v>
      </c>
      <c r="E48" s="23">
        <v>10805</v>
      </c>
      <c r="F48" s="37">
        <v>0</v>
      </c>
    </row>
    <row r="49" spans="1:6" x14ac:dyDescent="0.35">
      <c r="A49" s="20" t="s">
        <v>2</v>
      </c>
      <c r="B49" s="16">
        <v>12718</v>
      </c>
      <c r="C49" s="16">
        <v>11470</v>
      </c>
      <c r="D49" s="16">
        <v>17089</v>
      </c>
      <c r="E49" s="23">
        <v>41277</v>
      </c>
      <c r="F49" s="37">
        <v>22</v>
      </c>
    </row>
    <row r="50" spans="1:6" x14ac:dyDescent="0.35">
      <c r="A50" s="4" t="s">
        <v>23</v>
      </c>
      <c r="B50" s="3">
        <v>284522</v>
      </c>
      <c r="C50" s="3">
        <v>111630</v>
      </c>
      <c r="D50" s="3">
        <v>118944</v>
      </c>
      <c r="E50" s="27">
        <v>515096</v>
      </c>
      <c r="F50" s="38">
        <v>158653</v>
      </c>
    </row>
    <row r="51" spans="1:6" x14ac:dyDescent="0.35">
      <c r="A51" s="19" t="s">
        <v>14</v>
      </c>
      <c r="B51" s="15">
        <v>29170</v>
      </c>
      <c r="C51" s="15">
        <v>15763</v>
      </c>
      <c r="D51" s="15">
        <v>27119</v>
      </c>
      <c r="E51" s="24">
        <v>72052</v>
      </c>
      <c r="F51" s="38">
        <v>15</v>
      </c>
    </row>
    <row r="52" spans="1:6" x14ac:dyDescent="0.35">
      <c r="A52" s="20" t="s">
        <v>1</v>
      </c>
      <c r="B52" s="16">
        <v>10587</v>
      </c>
      <c r="C52" s="16">
        <v>0</v>
      </c>
      <c r="D52" s="16">
        <v>0</v>
      </c>
      <c r="E52" s="23">
        <v>10587</v>
      </c>
      <c r="F52" s="37">
        <v>0</v>
      </c>
    </row>
    <row r="53" spans="1:6" x14ac:dyDescent="0.35">
      <c r="A53" s="20" t="s">
        <v>2</v>
      </c>
      <c r="B53" s="16">
        <v>18583</v>
      </c>
      <c r="C53" s="16">
        <v>15763</v>
      </c>
      <c r="D53" s="16">
        <v>27119</v>
      </c>
      <c r="E53" s="23">
        <v>61465</v>
      </c>
      <c r="F53" s="37">
        <v>15</v>
      </c>
    </row>
    <row r="54" spans="1:6" x14ac:dyDescent="0.35">
      <c r="A54" s="19" t="s">
        <v>30</v>
      </c>
      <c r="B54" s="15">
        <v>2340</v>
      </c>
      <c r="C54" s="15">
        <v>108</v>
      </c>
      <c r="D54" s="15">
        <v>377</v>
      </c>
      <c r="E54" s="24">
        <v>2825</v>
      </c>
      <c r="F54" s="38">
        <v>1530</v>
      </c>
    </row>
    <row r="55" spans="1:6" x14ac:dyDescent="0.35">
      <c r="A55" s="20" t="s">
        <v>1</v>
      </c>
      <c r="B55" s="16">
        <v>2073</v>
      </c>
      <c r="C55" s="16">
        <v>0</v>
      </c>
      <c r="D55" s="16">
        <v>0</v>
      </c>
      <c r="E55" s="23">
        <v>2073</v>
      </c>
      <c r="F55" s="37">
        <v>1452</v>
      </c>
    </row>
    <row r="56" spans="1:6" x14ac:dyDescent="0.35">
      <c r="A56" s="20" t="s">
        <v>2</v>
      </c>
      <c r="B56" s="16">
        <v>267</v>
      </c>
      <c r="C56" s="16">
        <v>108</v>
      </c>
      <c r="D56" s="16">
        <v>377</v>
      </c>
      <c r="E56" s="23">
        <v>752</v>
      </c>
      <c r="F56" s="39">
        <v>78</v>
      </c>
    </row>
    <row r="57" spans="1:6" x14ac:dyDescent="0.35">
      <c r="A57" s="19" t="s">
        <v>15</v>
      </c>
      <c r="B57" s="15">
        <v>18828</v>
      </c>
      <c r="C57" s="15">
        <v>11364</v>
      </c>
      <c r="D57" s="15">
        <v>4458</v>
      </c>
      <c r="E57" s="24">
        <v>34650</v>
      </c>
      <c r="F57" s="38">
        <v>18480</v>
      </c>
    </row>
    <row r="58" spans="1:6" x14ac:dyDescent="0.35">
      <c r="A58" s="20" t="s">
        <v>1</v>
      </c>
      <c r="B58" s="16">
        <v>6987</v>
      </c>
      <c r="C58" s="16">
        <v>0</v>
      </c>
      <c r="D58" s="16">
        <v>0</v>
      </c>
      <c r="E58" s="23">
        <v>6987</v>
      </c>
      <c r="F58" s="37">
        <v>5106</v>
      </c>
    </row>
    <row r="59" spans="1:6" x14ac:dyDescent="0.35">
      <c r="A59" s="20" t="s">
        <v>2</v>
      </c>
      <c r="B59" s="16">
        <v>11841</v>
      </c>
      <c r="C59" s="16">
        <v>11364</v>
      </c>
      <c r="D59" s="16">
        <v>4458</v>
      </c>
      <c r="E59" s="23">
        <v>27663</v>
      </c>
      <c r="F59" s="37">
        <v>13374</v>
      </c>
    </row>
    <row r="60" spans="1:6" x14ac:dyDescent="0.35">
      <c r="A60" s="4" t="s">
        <v>24</v>
      </c>
      <c r="B60" s="3">
        <v>50338</v>
      </c>
      <c r="C60" s="3">
        <v>27235</v>
      </c>
      <c r="D60" s="3">
        <v>31954</v>
      </c>
      <c r="E60" s="27">
        <v>109527</v>
      </c>
      <c r="F60" s="38">
        <v>20025</v>
      </c>
    </row>
    <row r="61" spans="1:6" x14ac:dyDescent="0.35">
      <c r="A61" s="19" t="s">
        <v>16</v>
      </c>
      <c r="B61" s="15">
        <v>100893</v>
      </c>
      <c r="C61" s="15">
        <v>58561</v>
      </c>
      <c r="D61" s="15">
        <v>102513</v>
      </c>
      <c r="E61" s="24">
        <v>261967</v>
      </c>
      <c r="F61" s="38">
        <v>77</v>
      </c>
    </row>
    <row r="62" spans="1:6" x14ac:dyDescent="0.35">
      <c r="A62" s="20" t="s">
        <v>1</v>
      </c>
      <c r="B62" s="16">
        <v>34289</v>
      </c>
      <c r="C62" s="16">
        <v>0</v>
      </c>
      <c r="D62" s="16">
        <v>0</v>
      </c>
      <c r="E62" s="23">
        <v>34289</v>
      </c>
      <c r="F62" s="37">
        <v>10</v>
      </c>
    </row>
    <row r="63" spans="1:6" x14ac:dyDescent="0.35">
      <c r="A63" s="20" t="s">
        <v>2</v>
      </c>
      <c r="B63" s="16">
        <v>66604</v>
      </c>
      <c r="C63" s="16">
        <v>58561</v>
      </c>
      <c r="D63" s="16">
        <v>102513</v>
      </c>
      <c r="E63" s="23">
        <v>227678</v>
      </c>
      <c r="F63" s="37">
        <v>67</v>
      </c>
    </row>
    <row r="64" spans="1:6" x14ac:dyDescent="0.35">
      <c r="A64" s="19" t="s">
        <v>31</v>
      </c>
      <c r="B64" s="15">
        <v>7705</v>
      </c>
      <c r="C64" s="15">
        <v>520</v>
      </c>
      <c r="D64" s="15">
        <v>798</v>
      </c>
      <c r="E64" s="24">
        <v>9023</v>
      </c>
      <c r="F64" s="38">
        <v>6649</v>
      </c>
    </row>
    <row r="65" spans="1:6" x14ac:dyDescent="0.35">
      <c r="A65" s="20" t="s">
        <v>1</v>
      </c>
      <c r="B65" s="16">
        <v>7023</v>
      </c>
      <c r="C65" s="16">
        <v>0</v>
      </c>
      <c r="D65" s="16">
        <v>0</v>
      </c>
      <c r="E65" s="23">
        <v>681</v>
      </c>
      <c r="F65" s="37">
        <v>6324</v>
      </c>
    </row>
    <row r="66" spans="1:6" x14ac:dyDescent="0.35">
      <c r="A66" s="20" t="s">
        <v>2</v>
      </c>
      <c r="B66" s="16">
        <v>682</v>
      </c>
      <c r="C66" s="16">
        <v>520</v>
      </c>
      <c r="D66" s="16">
        <v>798</v>
      </c>
      <c r="E66" s="23">
        <v>2000</v>
      </c>
      <c r="F66" s="39">
        <v>325</v>
      </c>
    </row>
    <row r="67" spans="1:6" x14ac:dyDescent="0.35">
      <c r="A67" s="19" t="s">
        <v>17</v>
      </c>
      <c r="B67" s="15">
        <v>98341</v>
      </c>
      <c r="C67" s="15">
        <v>47540</v>
      </c>
      <c r="D67" s="15">
        <v>13867</v>
      </c>
      <c r="E67" s="24">
        <v>159748</v>
      </c>
      <c r="F67" s="38">
        <v>116765</v>
      </c>
    </row>
    <row r="68" spans="1:6" x14ac:dyDescent="0.35">
      <c r="A68" s="20" t="s">
        <v>1</v>
      </c>
      <c r="B68" s="16">
        <v>49209</v>
      </c>
      <c r="C68" s="16">
        <v>0</v>
      </c>
      <c r="D68" s="16">
        <v>0</v>
      </c>
      <c r="E68" s="23">
        <v>49209</v>
      </c>
      <c r="F68" s="37">
        <v>43902</v>
      </c>
    </row>
    <row r="69" spans="1:6" x14ac:dyDescent="0.35">
      <c r="A69" s="20" t="s">
        <v>2</v>
      </c>
      <c r="B69" s="16">
        <v>9070</v>
      </c>
      <c r="C69" s="22">
        <v>47540</v>
      </c>
      <c r="D69" s="22">
        <v>13867</v>
      </c>
      <c r="E69" s="23">
        <v>110539</v>
      </c>
      <c r="F69" s="37">
        <v>72863</v>
      </c>
    </row>
    <row r="70" spans="1:6" x14ac:dyDescent="0.35">
      <c r="A70" s="4" t="s">
        <v>32</v>
      </c>
      <c r="B70" s="3">
        <v>206939</v>
      </c>
      <c r="C70" s="3">
        <v>106621</v>
      </c>
      <c r="D70" s="3">
        <v>117178</v>
      </c>
      <c r="E70" s="27">
        <v>430738</v>
      </c>
      <c r="F70" s="38">
        <v>123491</v>
      </c>
    </row>
    <row r="71" spans="1:6" x14ac:dyDescent="0.35">
      <c r="A71" s="19" t="s">
        <v>28</v>
      </c>
      <c r="B71" s="15">
        <v>3243</v>
      </c>
      <c r="C71" s="15">
        <v>181</v>
      </c>
      <c r="D71" s="15">
        <v>155</v>
      </c>
      <c r="E71" s="24">
        <v>3579</v>
      </c>
      <c r="F71" s="38">
        <v>0</v>
      </c>
    </row>
    <row r="72" spans="1:6" x14ac:dyDescent="0.35">
      <c r="A72" s="20" t="s">
        <v>1</v>
      </c>
      <c r="B72" s="16">
        <v>3049</v>
      </c>
      <c r="C72" s="16">
        <v>0</v>
      </c>
      <c r="D72" s="16">
        <v>0</v>
      </c>
      <c r="E72" s="23">
        <v>3049</v>
      </c>
      <c r="F72" s="37">
        <v>0</v>
      </c>
    </row>
    <row r="73" spans="1:6" x14ac:dyDescent="0.35">
      <c r="A73" s="20" t="s">
        <v>2</v>
      </c>
      <c r="B73" s="16">
        <v>194</v>
      </c>
      <c r="C73" s="16">
        <v>181</v>
      </c>
      <c r="D73" s="16">
        <v>155</v>
      </c>
      <c r="E73" s="23">
        <v>530</v>
      </c>
      <c r="F73" s="37">
        <v>0</v>
      </c>
    </row>
    <row r="74" spans="1:6" x14ac:dyDescent="0.35">
      <c r="A74" s="19" t="s">
        <v>27</v>
      </c>
      <c r="B74" s="15">
        <v>1729</v>
      </c>
      <c r="C74" s="15">
        <v>203</v>
      </c>
      <c r="D74" s="15">
        <v>172</v>
      </c>
      <c r="E74" s="24">
        <v>2104</v>
      </c>
      <c r="F74" s="38">
        <v>0</v>
      </c>
    </row>
    <row r="75" spans="1:6" x14ac:dyDescent="0.35">
      <c r="A75" s="20" t="s">
        <v>1</v>
      </c>
      <c r="B75" s="16">
        <v>1501</v>
      </c>
      <c r="C75" s="16">
        <v>0</v>
      </c>
      <c r="D75" s="16">
        <v>0</v>
      </c>
      <c r="E75" s="23">
        <v>1501</v>
      </c>
      <c r="F75" s="37">
        <v>0</v>
      </c>
    </row>
    <row r="76" spans="1:6" x14ac:dyDescent="0.35">
      <c r="A76" s="20" t="s">
        <v>2</v>
      </c>
      <c r="B76" s="16">
        <v>228</v>
      </c>
      <c r="C76" s="16">
        <v>203</v>
      </c>
      <c r="D76" s="16">
        <v>172</v>
      </c>
      <c r="E76" s="23">
        <v>603</v>
      </c>
      <c r="F76" s="37">
        <v>0</v>
      </c>
    </row>
    <row r="77" spans="1:6" ht="15" thickBot="1" x14ac:dyDescent="0.4">
      <c r="A77" s="5" t="s">
        <v>33</v>
      </c>
      <c r="B77" s="21">
        <v>4972</v>
      </c>
      <c r="C77" s="21">
        <v>384</v>
      </c>
      <c r="D77" s="21">
        <v>327</v>
      </c>
      <c r="E77" s="28">
        <v>5683</v>
      </c>
      <c r="F77" s="40">
        <v>0</v>
      </c>
    </row>
    <row r="78" spans="1:6" ht="15" thickBot="1" x14ac:dyDescent="0.4">
      <c r="B78" s="2"/>
      <c r="C78" s="2"/>
      <c r="D78" s="2"/>
      <c r="E78" s="25" t="s">
        <v>37</v>
      </c>
      <c r="F78" s="41">
        <f>SUM(F70,F60,F50)</f>
        <v>302169</v>
      </c>
    </row>
    <row r="79" spans="1:6" ht="15" thickBot="1" x14ac:dyDescent="0.4">
      <c r="B79" s="2"/>
      <c r="C79" s="2"/>
      <c r="D79" s="2"/>
      <c r="E79" s="29"/>
    </row>
    <row r="80" spans="1:6" x14ac:dyDescent="0.35">
      <c r="A80" s="6" t="s">
        <v>23</v>
      </c>
      <c r="B80" s="7">
        <v>284522</v>
      </c>
      <c r="C80" s="7">
        <v>111630</v>
      </c>
      <c r="D80" s="7">
        <v>118944</v>
      </c>
      <c r="E80" s="8">
        <v>515096</v>
      </c>
    </row>
    <row r="81" spans="1:5" x14ac:dyDescent="0.35">
      <c r="A81" s="9" t="s">
        <v>24</v>
      </c>
      <c r="B81" s="10">
        <v>50338</v>
      </c>
      <c r="C81" s="10">
        <v>27235</v>
      </c>
      <c r="D81" s="10">
        <v>31954</v>
      </c>
      <c r="E81" s="11">
        <v>109527</v>
      </c>
    </row>
    <row r="82" spans="1:5" x14ac:dyDescent="0.35">
      <c r="A82" s="9" t="s">
        <v>25</v>
      </c>
      <c r="B82" s="10">
        <v>206939</v>
      </c>
      <c r="C82" s="10">
        <v>106621</v>
      </c>
      <c r="D82" s="10">
        <v>117178</v>
      </c>
      <c r="E82" s="11">
        <v>430738</v>
      </c>
    </row>
    <row r="83" spans="1:5" x14ac:dyDescent="0.35">
      <c r="A83" s="9" t="s">
        <v>26</v>
      </c>
      <c r="B83" s="10">
        <v>4972</v>
      </c>
      <c r="C83" s="10">
        <v>384</v>
      </c>
      <c r="D83" s="10">
        <v>327</v>
      </c>
      <c r="E83" s="11">
        <v>5683</v>
      </c>
    </row>
    <row r="84" spans="1:5" ht="15" thickBot="1" x14ac:dyDescent="0.4">
      <c r="A84" s="12" t="s">
        <v>19</v>
      </c>
      <c r="B84" s="13">
        <f>SUM(B80:B83)</f>
        <v>546771</v>
      </c>
      <c r="C84" s="13">
        <f t="shared" ref="C84:E84" si="0">SUM(C80:C83)</f>
        <v>245870</v>
      </c>
      <c r="D84" s="13">
        <f t="shared" si="0"/>
        <v>268403</v>
      </c>
      <c r="E84" s="14">
        <f t="shared" si="0"/>
        <v>1061044</v>
      </c>
    </row>
    <row r="86" spans="1:5" ht="120" customHeight="1" x14ac:dyDescent="0.35">
      <c r="A86" s="31" t="s">
        <v>38</v>
      </c>
      <c r="B86" s="31"/>
      <c r="C86" s="31"/>
      <c r="D86" s="31"/>
      <c r="E86" s="31"/>
    </row>
  </sheetData>
  <mergeCells count="4">
    <mergeCell ref="A86:E86"/>
    <mergeCell ref="A1:F1"/>
    <mergeCell ref="A2:F2"/>
    <mergeCell ref="A9:F9"/>
  </mergeCells>
  <printOptions horizontalCentered="1"/>
  <pageMargins left="0.7" right="0.7" top="0.75" bottom="0.75" header="0.3" footer="0.3"/>
  <pageSetup scale="7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ATTACHMENT 26_AMENDED</vt:lpstr>
      <vt:lpstr>'ATTACHMENT 26_AMENDED'!Print_Area</vt:lpstr>
      <vt:lpstr>'ATTACHMENT 26_AMENDED'!Print_Titles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Erik (DCS)</dc:creator>
  <cp:lastModifiedBy>Valenchis, Diana (DCS)</cp:lastModifiedBy>
  <cp:lastPrinted>2023-09-15T14:38:14Z</cp:lastPrinted>
  <dcterms:created xsi:type="dcterms:W3CDTF">2023-03-08T19:10:36Z</dcterms:created>
  <dcterms:modified xsi:type="dcterms:W3CDTF">2023-09-22T17:19:44Z</dcterms:modified>
</cp:coreProperties>
</file>